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I Bhubaneswar\IMI Chairperson Accreditation\NAAC-2021\Criteria 2\"/>
    </mc:Choice>
  </mc:AlternateContent>
  <xr:revisionPtr revIDLastSave="0" documentId="13_ncr:1_{09234C55-DE5C-4B41-A781-339BFF5EF4AA}" xr6:coauthVersionLast="47" xr6:coauthVersionMax="47" xr10:uidLastSave="{00000000-0000-0000-0000-000000000000}"/>
  <bookViews>
    <workbookView xWindow="-120" yWindow="-120" windowWidth="20730" windowHeight="11160" xr2:uid="{4F0FCE2A-E9FE-4E5E-A0D0-3625A6632622}"/>
  </bookViews>
  <sheets>
    <sheet name="C-241 Avg %age FT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H9" i="1"/>
  <c r="F9" i="1"/>
  <c r="B18" i="1" s="1"/>
  <c r="H8" i="1"/>
  <c r="F8" i="1"/>
  <c r="B17" i="1" s="1"/>
  <c r="H7" i="1"/>
  <c r="F7" i="1"/>
  <c r="B16" i="1" s="1"/>
  <c r="H6" i="1"/>
  <c r="F6" i="1"/>
  <c r="B15" i="1" s="1"/>
  <c r="F5" i="1"/>
  <c r="B20" i="1" l="1"/>
</calcChain>
</file>

<file path=xl/sharedStrings.xml><?xml version="1.0" encoding="utf-8"?>
<sst xmlns="http://schemas.openxmlformats.org/spreadsheetml/2006/main" count="29" uniqueCount="23">
  <si>
    <t>2-4-1 Average %age of FT Teachers against Sanctioned Strength</t>
  </si>
  <si>
    <t>Full Time Faculty</t>
  </si>
  <si>
    <t>Year</t>
  </si>
  <si>
    <t>Director</t>
  </si>
  <si>
    <t>Professor</t>
  </si>
  <si>
    <t>Associate Professor</t>
  </si>
  <si>
    <t>Assistant Professor</t>
  </si>
  <si>
    <t>Total Faculty</t>
  </si>
  <si>
    <t>Sanctioned Student Strength</t>
  </si>
  <si>
    <t>Sanctioned Post Faculty</t>
  </si>
  <si>
    <t>2016-17</t>
  </si>
  <si>
    <t>2017-18</t>
  </si>
  <si>
    <t>2018-19</t>
  </si>
  <si>
    <t>2019-20</t>
  </si>
  <si>
    <t>2020-21</t>
  </si>
  <si>
    <t>Percentage Per Year</t>
  </si>
  <si>
    <t>Average Percentage</t>
  </si>
  <si>
    <t>Faculty -Teacher Ratio = 1:20</t>
  </si>
  <si>
    <t>Pgdm 1st and 2nd Year 120</t>
  </si>
  <si>
    <t>PGDm 1st and 2nd Year 180+ Part-Time 60</t>
  </si>
  <si>
    <t>PGDm 1st and 2nd Year 180+ Part-Time 120</t>
  </si>
  <si>
    <t>PGDm 1st and 2nd Year 180+ Part-Time 120+FPM 10</t>
  </si>
  <si>
    <t>PGDm 1st and 2nd Year 180+ Part-Time 120+FPM 10+FPM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</si>
</sst>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5DAC1-E898-4C1B-B6EC-4B6D12A8F0DC}">
  <dimension ref="A1:K20"/>
  <sheetViews>
    <sheetView tabSelected="1" topLeftCell="A3" zoomScale="90" zoomScaleNormal="90" workbookViewId="0">
      <selection activeCell="F11" sqref="F11"/>
    </sheetView>
  </sheetViews>
  <sheetFormatPr defaultRowHeight="18.75" x14ac:dyDescent="0.3"/>
  <cols>
    <col min="1" max="1" width="26.7109375" customWidth="1"/>
    <col min="2" max="2" width="24.7109375" bestFit="1" customWidth="1"/>
    <col min="3" max="3" width="18.7109375" customWidth="1"/>
    <col min="4" max="4" width="24.140625" bestFit="1" customWidth="1"/>
    <col min="5" max="5" width="23.7109375" bestFit="1" customWidth="1"/>
    <col min="6" max="6" width="15.85546875" bestFit="1" customWidth="1"/>
    <col min="8" max="8" width="34.7109375" style="4" bestFit="1" customWidth="1"/>
    <col min="9" max="9" width="28.7109375" bestFit="1" customWidth="1"/>
    <col min="11" max="11" width="12" bestFit="1" customWidth="1"/>
    <col min="12" max="13" width="10.7109375" bestFit="1" customWidth="1"/>
    <col min="14" max="16" width="13.5703125" bestFit="1" customWidth="1"/>
  </cols>
  <sheetData>
    <row r="1" spans="1:11" ht="26.25" x14ac:dyDescent="0.4">
      <c r="A1" s="15" t="s">
        <v>0</v>
      </c>
      <c r="B1" s="15"/>
      <c r="C1" s="15"/>
      <c r="D1" s="15"/>
      <c r="E1" s="15"/>
      <c r="F1" s="15"/>
      <c r="G1" s="15"/>
      <c r="H1" s="15"/>
      <c r="I1" s="1"/>
      <c r="J1" s="1"/>
    </row>
    <row r="2" spans="1:11" ht="26.25" x14ac:dyDescent="0.4">
      <c r="A2" s="2"/>
      <c r="B2" s="2"/>
      <c r="C2" s="2"/>
      <c r="D2" s="2"/>
      <c r="E2" s="2"/>
      <c r="F2" s="2"/>
      <c r="G2" s="2"/>
      <c r="H2" s="2"/>
      <c r="I2" s="1"/>
      <c r="J2" s="1"/>
    </row>
    <row r="3" spans="1:11" x14ac:dyDescent="0.3">
      <c r="B3" s="16" t="s">
        <v>1</v>
      </c>
      <c r="C3" s="16"/>
      <c r="D3" s="16"/>
      <c r="E3" s="16"/>
      <c r="F3" s="3"/>
    </row>
    <row r="4" spans="1:11" x14ac:dyDescent="0.3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H4" s="7" t="s">
        <v>8</v>
      </c>
      <c r="I4" s="7" t="s">
        <v>9</v>
      </c>
    </row>
    <row r="5" spans="1:11" ht="21" x14ac:dyDescent="0.35">
      <c r="A5" s="8" t="s">
        <v>10</v>
      </c>
      <c r="B5" s="9">
        <v>1</v>
      </c>
      <c r="C5" s="9">
        <v>1</v>
      </c>
      <c r="D5" s="9">
        <v>6</v>
      </c>
      <c r="E5" s="9">
        <v>2</v>
      </c>
      <c r="F5" s="9">
        <f>SUM(B5:E5)</f>
        <v>10</v>
      </c>
      <c r="H5" s="10">
        <v>120</v>
      </c>
      <c r="I5" s="11">
        <v>6</v>
      </c>
      <c r="K5" t="s">
        <v>18</v>
      </c>
    </row>
    <row r="6" spans="1:11" ht="21" x14ac:dyDescent="0.35">
      <c r="A6" s="8" t="s">
        <v>11</v>
      </c>
      <c r="B6" s="9">
        <v>1</v>
      </c>
      <c r="C6" s="9">
        <v>2</v>
      </c>
      <c r="D6" s="9">
        <v>10</v>
      </c>
      <c r="E6" s="9">
        <v>3</v>
      </c>
      <c r="F6" s="9">
        <f t="shared" ref="F6:F9" si="0">SUM(B6:E6)</f>
        <v>16</v>
      </c>
      <c r="H6" s="10">
        <f>60+120+60</f>
        <v>240</v>
      </c>
      <c r="I6" s="11">
        <v>12</v>
      </c>
      <c r="K6" t="s">
        <v>19</v>
      </c>
    </row>
    <row r="7" spans="1:11" ht="21" x14ac:dyDescent="0.35">
      <c r="A7" s="8" t="s">
        <v>12</v>
      </c>
      <c r="B7" s="9">
        <v>1</v>
      </c>
      <c r="C7" s="9">
        <v>2</v>
      </c>
      <c r="D7" s="9">
        <v>12</v>
      </c>
      <c r="E7" s="9">
        <v>3</v>
      </c>
      <c r="F7" s="9">
        <f t="shared" si="0"/>
        <v>18</v>
      </c>
      <c r="H7" s="10">
        <f>120+120+60+60</f>
        <v>360</v>
      </c>
      <c r="I7" s="11">
        <v>18</v>
      </c>
      <c r="K7" t="s">
        <v>20</v>
      </c>
    </row>
    <row r="8" spans="1:11" ht="21" x14ac:dyDescent="0.35">
      <c r="A8" s="8" t="s">
        <v>13</v>
      </c>
      <c r="B8" s="9">
        <v>1</v>
      </c>
      <c r="C8" s="9">
        <v>3</v>
      </c>
      <c r="D8" s="9">
        <v>10</v>
      </c>
      <c r="E8" s="9">
        <v>5</v>
      </c>
      <c r="F8" s="9">
        <f t="shared" si="0"/>
        <v>19</v>
      </c>
      <c r="H8" s="10">
        <f>120+120+60+60+10</f>
        <v>370</v>
      </c>
      <c r="I8" s="12">
        <v>19</v>
      </c>
      <c r="K8" t="s">
        <v>21</v>
      </c>
    </row>
    <row r="9" spans="1:11" ht="21" x14ac:dyDescent="0.35">
      <c r="A9" s="8" t="s">
        <v>14</v>
      </c>
      <c r="B9" s="9">
        <v>1</v>
      </c>
      <c r="C9" s="9">
        <v>4</v>
      </c>
      <c r="D9" s="9">
        <v>9</v>
      </c>
      <c r="E9" s="9">
        <v>7</v>
      </c>
      <c r="F9" s="9">
        <f t="shared" si="0"/>
        <v>21</v>
      </c>
      <c r="H9" s="10">
        <f>120+120+60+60+10+10</f>
        <v>380</v>
      </c>
      <c r="I9" s="12">
        <v>19</v>
      </c>
      <c r="K9" t="s">
        <v>22</v>
      </c>
    </row>
    <row r="11" spans="1:11" x14ac:dyDescent="0.3">
      <c r="A11" s="18" t="s">
        <v>17</v>
      </c>
      <c r="B11" s="18"/>
      <c r="H11" s="17"/>
      <c r="I11" s="17"/>
    </row>
    <row r="13" spans="1:11" x14ac:dyDescent="0.3">
      <c r="A13" s="5" t="s">
        <v>2</v>
      </c>
      <c r="B13" s="6" t="s">
        <v>15</v>
      </c>
    </row>
    <row r="14" spans="1:11" x14ac:dyDescent="0.3">
      <c r="A14" s="8" t="s">
        <v>10</v>
      </c>
      <c r="B14" s="13">
        <f>F5/I5*100</f>
        <v>166.66666666666669</v>
      </c>
    </row>
    <row r="15" spans="1:11" x14ac:dyDescent="0.3">
      <c r="A15" s="8" t="s">
        <v>11</v>
      </c>
      <c r="B15" s="13">
        <f>F6/I6*100</f>
        <v>133.33333333333331</v>
      </c>
    </row>
    <row r="16" spans="1:11" x14ac:dyDescent="0.3">
      <c r="A16" s="8" t="s">
        <v>12</v>
      </c>
      <c r="B16" s="13">
        <f>F7/I7*100</f>
        <v>100</v>
      </c>
    </row>
    <row r="17" spans="1:2" x14ac:dyDescent="0.3">
      <c r="A17" s="8" t="s">
        <v>13</v>
      </c>
      <c r="B17" s="13">
        <f>F8/I8*100</f>
        <v>100</v>
      </c>
    </row>
    <row r="18" spans="1:2" x14ac:dyDescent="0.3">
      <c r="A18" s="8" t="s">
        <v>14</v>
      </c>
      <c r="B18" s="13">
        <f>F9/I9*100</f>
        <v>110.5263157894737</v>
      </c>
    </row>
    <row r="20" spans="1:2" ht="23.25" x14ac:dyDescent="0.35">
      <c r="A20" s="3" t="s">
        <v>16</v>
      </c>
      <c r="B20" s="14">
        <f>SUM(B14:B18)/5</f>
        <v>122.10526315789475</v>
      </c>
    </row>
  </sheetData>
  <mergeCells count="4">
    <mergeCell ref="A1:H1"/>
    <mergeCell ref="B3:E3"/>
    <mergeCell ref="H11:I11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C-241 Avg %age FTT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Vishal Kumar</dc:creator>
  <cp:lastModifiedBy>Rohit Vishal Kumar</cp:lastModifiedBy>
  <dcterms:created xsi:type="dcterms:W3CDTF">2021-05-06T13:37:28Z</dcterms:created>
  <dcterms:modified xsi:type="dcterms:W3CDTF">2021-06-26T11:18:50Z</dcterms:modified>
</cp:coreProperties>
</file>